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-2025\food\"/>
    </mc:Choice>
  </mc:AlternateContent>
  <bookViews>
    <workbookView xWindow="0" yWindow="0" windowWidth="1536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I195" i="1" l="1"/>
  <c r="J195" i="1"/>
  <c r="H195" i="1"/>
  <c r="H157" i="1"/>
  <c r="I119" i="1"/>
  <c r="J119" i="1"/>
  <c r="I62" i="1"/>
  <c r="F157" i="1"/>
  <c r="J157" i="1"/>
  <c r="L157" i="1"/>
  <c r="H119" i="1"/>
  <c r="G119" i="1"/>
  <c r="G62" i="1"/>
  <c r="H62" i="1"/>
  <c r="J62" i="1"/>
  <c r="F195" i="1"/>
  <c r="L195" i="1"/>
  <c r="G157" i="1"/>
  <c r="F176" i="1"/>
  <c r="H176" i="1"/>
  <c r="I176" i="1"/>
  <c r="J176" i="1"/>
  <c r="F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<sst xmlns="http://schemas.openxmlformats.org/spreadsheetml/2006/main" count="257" uniqueCount="73">
  <si>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</si>
  <si>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</si>
  <si>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</si>
  <si>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</si>
  <si>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</si>
  <si>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</si>
  <si>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</si>
  <si>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</si>
  <si>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</si>
  <si>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</si>
  <si>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</si>
  <si>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</si>
  <si>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</si>
  <si>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</si>
  <si>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</si>
  <si>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</si>
  <si>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</si>
  <si>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</si>
  <si>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</si>
  <si>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</si>
  <si>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</si>
  <si>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</si>
  <si>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</si>
  <si>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</si>
  <si>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</si>
  <si>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</si>
  <si>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</si>
  <si>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</si>
  <si>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</si>
  <si>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</si>
  <si>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</si>
  <si>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</si>
  <si>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</si>
  <si>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</si>
  <si>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</si>
  <si>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</si>
  <si>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</si>
  <si>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</si>
  <si>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Утвердил/согласовал:</t>
  </si>
  <si>
    <t>Организатор питания/Директор</t>
  </si>
  <si>
    <t>Салат витаминный</t>
  </si>
  <si>
    <t>Суп картофельный с бобовыми (1 вариант)</t>
  </si>
  <si>
    <t>Курица в соусе с томатом</t>
  </si>
  <si>
    <t>Макаронные изделия отварные</t>
  </si>
  <si>
    <t>Кофейный напиток с молоком</t>
  </si>
  <si>
    <t>Хлеб ржаной</t>
  </si>
  <si>
    <t>Батон нарезной</t>
  </si>
  <si>
    <t>Салат из свежих огурцов с зеленым луком</t>
  </si>
  <si>
    <t>Щи из свежей капусты с картофелем</t>
  </si>
  <si>
    <t xml:space="preserve">Котлеты, биточки, шницели припущенные </t>
  </si>
  <si>
    <t>Картофельное пюре</t>
  </si>
  <si>
    <t>Чай  с лимоном</t>
  </si>
  <si>
    <t>Салат из свежих помидоров и огурцов</t>
  </si>
  <si>
    <t>Суп с макаронными изделиями</t>
  </si>
  <si>
    <t>Плов из отварной птицы</t>
  </si>
  <si>
    <t>Компот из апельсинов с яблоками</t>
  </si>
  <si>
    <t>Салат из сырых овощей (1-й вариант)</t>
  </si>
  <si>
    <t>Борщ с капустой и картофелем</t>
  </si>
  <si>
    <t>Гуляш из говядины (2-й вариант)</t>
  </si>
  <si>
    <t>Каша гречневая рассыпчатая</t>
  </si>
  <si>
    <t>Какао с молоком  (1-й вариант)</t>
  </si>
  <si>
    <t>Салат из свежих помидоров</t>
  </si>
  <si>
    <t>Рассольник ленинградский</t>
  </si>
  <si>
    <t>Печень, тушенная в соусе (50/50)</t>
  </si>
  <si>
    <t>Чай с сахаром, вареньем, медом</t>
  </si>
  <si>
    <t>Тефтели из говядины паровые</t>
  </si>
  <si>
    <t>Соус томатный</t>
  </si>
  <si>
    <t>Пюре из гороха</t>
  </si>
  <si>
    <t>Рыба, тушенная в томате с овощами (60/40)</t>
  </si>
  <si>
    <t>Компот из смеси сухофруктов</t>
  </si>
  <si>
    <t xml:space="preserve">Суп крестьянский с крупой </t>
  </si>
  <si>
    <t>МОУ лицей №2 г.Сердобска</t>
  </si>
  <si>
    <t>Белоусов Н.А./Савелова З.П.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</si>
</sst>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71</v>
      </c>
      <c r="D1" s="61"/>
      <c r="E1" s="61"/>
      <c r="F1" s="12" t="s">
        <v>38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72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0.7</v>
      </c>
      <c r="H14" s="43">
        <v>6.1</v>
      </c>
      <c r="I14" s="43">
        <v>6.4</v>
      </c>
      <c r="J14" s="43">
        <v>82.8</v>
      </c>
      <c r="K14" s="44"/>
      <c r="L14" s="43">
        <v>10</v>
      </c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/>
      <c r="L15" s="43">
        <v>15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/>
      <c r="L16" s="43">
        <v>50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/>
      <c r="L17" s="43">
        <v>10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/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46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>
        <v>2.44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25.74</v>
      </c>
      <c r="H23" s="19">
        <f>SUM(H14:H22)</f>
        <v>24.07</v>
      </c>
      <c r="I23" s="19">
        <f>SUM(I14:I22)</f>
        <v>90.15</v>
      </c>
      <c r="J23" s="19">
        <f>SUM(J14:J22)</f>
        <v>659.1</v>
      </c>
      <c r="K23" s="25"/>
      <c r="L23" s="19">
        <f>SUM(L14:L22)</f>
        <v>97.44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2">G13+G23</f>
        <v>25.74</v>
      </c>
      <c r="H24" s="32">
        <f t="shared" si="2"/>
        <v>24.07</v>
      </c>
      <c r="I24" s="32">
        <f t="shared" si="2"/>
        <v>90.15</v>
      </c>
      <c r="J24" s="32">
        <f t="shared" si="2"/>
        <v>659.1</v>
      </c>
      <c r="K24" s="32"/>
      <c r="L24" s="32">
        <f t="shared" ref="L24" si="3">L13+L23</f>
        <v>97.44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47</v>
      </c>
      <c r="F33" s="43">
        <v>60</v>
      </c>
      <c r="G33" s="43">
        <v>0.5</v>
      </c>
      <c r="H33" s="43">
        <v>6.1</v>
      </c>
      <c r="I33" s="43">
        <v>1.3</v>
      </c>
      <c r="J33" s="43">
        <v>61.2</v>
      </c>
      <c r="K33" s="44"/>
      <c r="L33" s="43">
        <v>10</v>
      </c>
    </row>
    <row r="34" spans="1:12" ht="15" x14ac:dyDescent="0.25">
      <c r="A34" s="14"/>
      <c r="B34" s="15"/>
      <c r="C34" s="11"/>
      <c r="D34" s="7" t="s">
        <v>26</v>
      </c>
      <c r="E34" s="42" t="s">
        <v>48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/>
      <c r="L34" s="43">
        <v>15</v>
      </c>
    </row>
    <row r="35" spans="1:12" ht="15" x14ac:dyDescent="0.25">
      <c r="A35" s="14"/>
      <c r="B35" s="15"/>
      <c r="C35" s="11"/>
      <c r="D35" s="7" t="s">
        <v>27</v>
      </c>
      <c r="E35" s="42" t="s">
        <v>49</v>
      </c>
      <c r="F35" s="51">
        <v>90</v>
      </c>
      <c r="G35" s="51">
        <v>13.5</v>
      </c>
      <c r="H35" s="51">
        <v>9.64</v>
      </c>
      <c r="I35" s="51">
        <v>8.36</v>
      </c>
      <c r="J35" s="51">
        <v>169.71</v>
      </c>
      <c r="K35" s="52"/>
      <c r="L35" s="43">
        <v>50</v>
      </c>
    </row>
    <row r="36" spans="1:12" ht="15" x14ac:dyDescent="0.25">
      <c r="A36" s="14"/>
      <c r="B36" s="15"/>
      <c r="C36" s="11"/>
      <c r="D36" s="7" t="s">
        <v>28</v>
      </c>
      <c r="E36" s="53" t="s">
        <v>50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/>
      <c r="L36" s="43">
        <v>10</v>
      </c>
    </row>
    <row r="37" spans="1:12" ht="15" x14ac:dyDescent="0.25">
      <c r="A37" s="14"/>
      <c r="B37" s="15"/>
      <c r="C37" s="11"/>
      <c r="D37" s="7" t="s">
        <v>29</v>
      </c>
      <c r="E37" s="53" t="s">
        <v>51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/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46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>
        <v>2.44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8">SUM(G33:G41)</f>
        <v>22.790000000000003</v>
      </c>
      <c r="H42" s="19">
        <f t="shared" ref="H42" si="9">SUM(H33:H41)</f>
        <v>27.38</v>
      </c>
      <c r="I42" s="19">
        <f t="shared" ref="I42" si="10">SUM(I33:I41)</f>
        <v>71.070000000000007</v>
      </c>
      <c r="J42" s="19">
        <f t="shared" ref="J42:L42" si="11">SUM(J33:J41)</f>
        <v>618.31000000000006</v>
      </c>
      <c r="K42" s="25"/>
      <c r="L42" s="19">
        <f t="shared" si="11"/>
        <v>97.44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760</v>
      </c>
      <c r="G43" s="32">
        <f t="shared" ref="G43" si="12">G32+G42</f>
        <v>22.790000000000003</v>
      </c>
      <c r="H43" s="32">
        <f t="shared" ref="H43" si="13">H32+H42</f>
        <v>27.38</v>
      </c>
      <c r="I43" s="32">
        <f t="shared" ref="I43" si="14">I32+I42</f>
        <v>71.070000000000007</v>
      </c>
      <c r="J43" s="32">
        <f t="shared" ref="J43:L43" si="15">J32+J42</f>
        <v>618.31000000000006</v>
      </c>
      <c r="K43" s="32"/>
      <c r="L43" s="32">
        <f t="shared" si="15"/>
        <v>97.44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52</v>
      </c>
      <c r="F52" s="43">
        <v>60</v>
      </c>
      <c r="G52" s="43">
        <v>0.5</v>
      </c>
      <c r="H52" s="43">
        <v>3.1</v>
      </c>
      <c r="I52" s="43">
        <v>2.2000000000000002</v>
      </c>
      <c r="J52" s="43">
        <v>38.4</v>
      </c>
      <c r="K52" s="44"/>
      <c r="L52" s="43">
        <v>10</v>
      </c>
    </row>
    <row r="53" spans="1:12" ht="15" x14ac:dyDescent="0.25">
      <c r="A53" s="23"/>
      <c r="B53" s="15"/>
      <c r="C53" s="11"/>
      <c r="D53" s="7" t="s">
        <v>26</v>
      </c>
      <c r="E53" s="42" t="s">
        <v>53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/>
      <c r="L53" s="43">
        <v>15</v>
      </c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/>
      <c r="L54" s="43">
        <v>60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0.5</v>
      </c>
      <c r="H56" s="43">
        <v>0.2</v>
      </c>
      <c r="I56" s="43">
        <v>22.2</v>
      </c>
      <c r="J56" s="43">
        <v>93</v>
      </c>
      <c r="K56" s="44"/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 t="s">
        <v>46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>
        <v>2.44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0">SUM(G52:G60)</f>
        <v>25.33</v>
      </c>
      <c r="H61" s="19">
        <f t="shared" ref="H61" si="21">SUM(H52:H60)</f>
        <v>26.59</v>
      </c>
      <c r="I61" s="19">
        <f t="shared" ref="I61" si="22">SUM(I52:I60)</f>
        <v>104.47</v>
      </c>
      <c r="J61" s="19">
        <f t="shared" ref="J61:L61" si="23">SUM(J52:J60)</f>
        <v>760.29</v>
      </c>
      <c r="K61" s="25"/>
      <c r="L61" s="19">
        <f t="shared" si="23"/>
        <v>97.44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" si="24">G51+G61</f>
        <v>25.33</v>
      </c>
      <c r="H62" s="32">
        <f t="shared" ref="H62" si="25">H51+H61</f>
        <v>26.59</v>
      </c>
      <c r="I62" s="32">
        <f t="shared" ref="I62" si="26">I51+I61</f>
        <v>104.47</v>
      </c>
      <c r="J62" s="32">
        <f t="shared" ref="J62:L62" si="27">J51+J61</f>
        <v>760.29</v>
      </c>
      <c r="K62" s="32"/>
      <c r="L62" s="32">
        <f t="shared" si="27"/>
        <v>97.44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56</v>
      </c>
      <c r="F71" s="43">
        <v>60</v>
      </c>
      <c r="G71" s="43">
        <v>0.66</v>
      </c>
      <c r="H71" s="43">
        <v>3.66</v>
      </c>
      <c r="I71" s="43">
        <v>2.2200000000000002</v>
      </c>
      <c r="J71" s="43">
        <v>39</v>
      </c>
      <c r="K71" s="44"/>
      <c r="L71" s="43">
        <v>10</v>
      </c>
    </row>
    <row r="72" spans="1:12" ht="15" x14ac:dyDescent="0.25">
      <c r="A72" s="23"/>
      <c r="B72" s="15"/>
      <c r="C72" s="11"/>
      <c r="D72" s="7" t="s">
        <v>26</v>
      </c>
      <c r="E72" s="53" t="s">
        <v>57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/>
      <c r="L72" s="43">
        <v>15</v>
      </c>
    </row>
    <row r="73" spans="1:12" ht="15" x14ac:dyDescent="0.25">
      <c r="A73" s="23"/>
      <c r="B73" s="15"/>
      <c r="C73" s="11"/>
      <c r="D73" s="7" t="s">
        <v>27</v>
      </c>
      <c r="E73" s="53" t="s">
        <v>58</v>
      </c>
      <c r="F73" s="54">
        <v>90</v>
      </c>
      <c r="G73" s="43">
        <v>13.2</v>
      </c>
      <c r="H73" s="43">
        <v>14.5</v>
      </c>
      <c r="I73" s="43">
        <v>3.3</v>
      </c>
      <c r="J73" s="43">
        <v>196.8</v>
      </c>
      <c r="K73" s="44"/>
      <c r="L73" s="43">
        <v>50</v>
      </c>
    </row>
    <row r="74" spans="1:12" ht="15" x14ac:dyDescent="0.25">
      <c r="A74" s="23"/>
      <c r="B74" s="15"/>
      <c r="C74" s="11"/>
      <c r="D74" s="7" t="s">
        <v>28</v>
      </c>
      <c r="E74" s="53" t="s">
        <v>59</v>
      </c>
      <c r="F74" s="43">
        <v>150</v>
      </c>
      <c r="G74" s="43">
        <v>8.5500000000000007</v>
      </c>
      <c r="H74" s="43">
        <v>7.85</v>
      </c>
      <c r="I74" s="43">
        <v>37.08</v>
      </c>
      <c r="J74" s="43">
        <v>235.05</v>
      </c>
      <c r="K74" s="44"/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53" t="s">
        <v>60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/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46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>
        <v>2.44</v>
      </c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2">SUM(G71:G79)</f>
        <v>31.610000000000003</v>
      </c>
      <c r="H80" s="19">
        <f t="shared" ref="H80" si="33">SUM(H71:H79)</f>
        <v>34.36999999999999</v>
      </c>
      <c r="I80" s="19">
        <f t="shared" ref="I80" si="34">SUM(I71:I79)</f>
        <v>99.76</v>
      </c>
      <c r="J80" s="19">
        <f t="shared" ref="J80:L80" si="35">SUM(J71:J79)</f>
        <v>812.85</v>
      </c>
      <c r="K80" s="25"/>
      <c r="L80" s="19">
        <f t="shared" si="35"/>
        <v>97.44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" si="36">G70+G80</f>
        <v>31.610000000000003</v>
      </c>
      <c r="H81" s="32">
        <f t="shared" ref="H81" si="37">H70+H80</f>
        <v>34.36999999999999</v>
      </c>
      <c r="I81" s="32">
        <f t="shared" ref="I81" si="38">I70+I80</f>
        <v>99.76</v>
      </c>
      <c r="J81" s="32">
        <f t="shared" ref="J81:L81" si="39">J70+J80</f>
        <v>812.85</v>
      </c>
      <c r="K81" s="32"/>
      <c r="L81" s="32">
        <f t="shared" si="39"/>
        <v>97.44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60</v>
      </c>
      <c r="G90" s="43">
        <v>0.6</v>
      </c>
      <c r="H90" s="43">
        <v>6.2</v>
      </c>
      <c r="I90" s="43">
        <v>2.1</v>
      </c>
      <c r="J90" s="43">
        <v>66</v>
      </c>
      <c r="K90" s="44"/>
      <c r="L90" s="43">
        <v>10</v>
      </c>
    </row>
    <row r="91" spans="1:12" ht="15" x14ac:dyDescent="0.25">
      <c r="A91" s="23"/>
      <c r="B91" s="15"/>
      <c r="C91" s="11"/>
      <c r="D91" s="7" t="s">
        <v>26</v>
      </c>
      <c r="E91" s="42" t="s">
        <v>62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27</v>
      </c>
      <c r="E92" s="42" t="s">
        <v>63</v>
      </c>
      <c r="F92" s="43">
        <v>100</v>
      </c>
      <c r="G92" s="43">
        <v>13.3</v>
      </c>
      <c r="H92" s="43">
        <v>7.7</v>
      </c>
      <c r="I92" s="43">
        <v>5.5</v>
      </c>
      <c r="J92" s="43">
        <v>144</v>
      </c>
      <c r="K92" s="44"/>
      <c r="L92" s="43">
        <v>50</v>
      </c>
    </row>
    <row r="93" spans="1:12" ht="15" x14ac:dyDescent="0.25">
      <c r="A93" s="23"/>
      <c r="B93" s="15"/>
      <c r="C93" s="11"/>
      <c r="D93" s="7" t="s">
        <v>28</v>
      </c>
      <c r="E93" s="53" t="s">
        <v>50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138</v>
      </c>
      <c r="K93" s="44"/>
      <c r="L93" s="43">
        <v>10</v>
      </c>
    </row>
    <row r="94" spans="1:12" ht="15" x14ac:dyDescent="0.25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>
        <v>2.44</v>
      </c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4">SUM(G90:G98)</f>
        <v>22.930000000000003</v>
      </c>
      <c r="H99" s="19">
        <f t="shared" ref="H99" si="45">SUM(H90:H98)</f>
        <v>25.76</v>
      </c>
      <c r="I99" s="19">
        <f t="shared" ref="I99" si="46">SUM(I90:I98)</f>
        <v>75.59</v>
      </c>
      <c r="J99" s="19">
        <f t="shared" ref="J99:L99" si="47">SUM(J90:J98)</f>
        <v>627</v>
      </c>
      <c r="K99" s="25"/>
      <c r="L99" s="19">
        <f t="shared" si="47"/>
        <v>97.44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" si="48">G89+G99</f>
        <v>22.930000000000003</v>
      </c>
      <c r="H100" s="32">
        <f t="shared" ref="H100" si="49">H89+H99</f>
        <v>25.76</v>
      </c>
      <c r="I100" s="32">
        <f t="shared" ref="I100" si="50">I89+I99</f>
        <v>75.59</v>
      </c>
      <c r="J100" s="32">
        <f t="shared" ref="J100:L100" si="51">J89+J99</f>
        <v>627</v>
      </c>
      <c r="K100" s="32"/>
      <c r="L100" s="32">
        <f t="shared" si="51"/>
        <v>97.44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47</v>
      </c>
      <c r="F109" s="43">
        <v>60</v>
      </c>
      <c r="G109" s="43">
        <v>0.5</v>
      </c>
      <c r="H109" s="43">
        <v>6.1</v>
      </c>
      <c r="I109" s="43">
        <v>1.3</v>
      </c>
      <c r="J109" s="43">
        <v>61.2</v>
      </c>
      <c r="K109" s="44"/>
      <c r="L109" s="43">
        <v>10</v>
      </c>
    </row>
    <row r="110" spans="1:12" ht="15" x14ac:dyDescent="0.25">
      <c r="A110" s="23"/>
      <c r="B110" s="15"/>
      <c r="C110" s="11"/>
      <c r="D110" s="7" t="s">
        <v>26</v>
      </c>
      <c r="E110" s="56" t="s">
        <v>53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/>
      <c r="L110" s="43">
        <v>15</v>
      </c>
    </row>
    <row r="111" spans="1:12" ht="15" x14ac:dyDescent="0.25">
      <c r="A111" s="23"/>
      <c r="B111" s="15"/>
      <c r="C111" s="11"/>
      <c r="D111" s="7" t="s">
        <v>27</v>
      </c>
      <c r="E111" s="56" t="s">
        <v>58</v>
      </c>
      <c r="F111" s="54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/>
      <c r="L111" s="43">
        <v>50</v>
      </c>
    </row>
    <row r="112" spans="1:12" ht="15" x14ac:dyDescent="0.25">
      <c r="A112" s="23"/>
      <c r="B112" s="15"/>
      <c r="C112" s="11"/>
      <c r="D112" s="7" t="s">
        <v>28</v>
      </c>
      <c r="E112" s="56" t="s">
        <v>43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/>
      <c r="L112" s="43">
        <v>10</v>
      </c>
    </row>
    <row r="113" spans="1:12" ht="15" x14ac:dyDescent="0.25">
      <c r="A113" s="23"/>
      <c r="B113" s="15"/>
      <c r="C113" s="11"/>
      <c r="D113" s="7" t="s">
        <v>29</v>
      </c>
      <c r="E113" s="56" t="s">
        <v>64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/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56" t="s">
        <v>46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>
        <v>2.44</v>
      </c>
    </row>
    <row r="115" spans="1:12" ht="15" x14ac:dyDescent="0.25">
      <c r="A115" s="23"/>
      <c r="B115" s="15"/>
      <c r="C115" s="11"/>
      <c r="D115" s="7" t="s">
        <v>31</v>
      </c>
      <c r="E115" s="56" t="s">
        <v>45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27</v>
      </c>
      <c r="H118" s="19">
        <f t="shared" si="54"/>
        <v>28</v>
      </c>
      <c r="I118" s="19">
        <f t="shared" si="54"/>
        <v>85.8</v>
      </c>
      <c r="J118" s="19">
        <f t="shared" si="54"/>
        <v>703.4</v>
      </c>
      <c r="K118" s="25"/>
      <c r="L118" s="19">
        <f t="shared" ref="L118" si="55">SUM(L109:L117)</f>
        <v>97.44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770</v>
      </c>
      <c r="G119" s="32">
        <f t="shared" ref="G119" si="56">G108+G118</f>
        <v>27</v>
      </c>
      <c r="H119" s="32">
        <f t="shared" ref="H119" si="57">H108+H118</f>
        <v>28</v>
      </c>
      <c r="I119" s="32">
        <f t="shared" ref="I119" si="58">I108+I118</f>
        <v>85.8</v>
      </c>
      <c r="J119" s="32">
        <f t="shared" ref="J119:L119" si="59">J108+J118</f>
        <v>703.4</v>
      </c>
      <c r="K119" s="32"/>
      <c r="L119" s="32">
        <f t="shared" si="59"/>
        <v>97.44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61</v>
      </c>
      <c r="F128" s="43">
        <v>60</v>
      </c>
      <c r="G128" s="43">
        <v>0.6</v>
      </c>
      <c r="H128" s="43">
        <v>6.2</v>
      </c>
      <c r="I128" s="43">
        <v>2.1</v>
      </c>
      <c r="J128" s="43">
        <v>66</v>
      </c>
      <c r="K128" s="44"/>
      <c r="L128" s="43">
        <v>10</v>
      </c>
    </row>
    <row r="129" spans="1:12" ht="15" x14ac:dyDescent="0.25">
      <c r="A129" s="14"/>
      <c r="B129" s="15"/>
      <c r="C129" s="11"/>
      <c r="D129" s="7" t="s">
        <v>26</v>
      </c>
      <c r="E129" s="42" t="s">
        <v>48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/>
      <c r="L129" s="43">
        <v>15</v>
      </c>
    </row>
    <row r="130" spans="1:12" ht="15" x14ac:dyDescent="0.25">
      <c r="A130" s="14"/>
      <c r="B130" s="15"/>
      <c r="C130" s="11"/>
      <c r="D130" s="7" t="s">
        <v>27</v>
      </c>
      <c r="E130" s="42" t="s">
        <v>65</v>
      </c>
      <c r="F130" s="43">
        <v>90</v>
      </c>
      <c r="G130" s="43">
        <v>12.42</v>
      </c>
      <c r="H130" s="43">
        <v>11.43</v>
      </c>
      <c r="I130" s="43">
        <v>7.83</v>
      </c>
      <c r="J130" s="43">
        <v>183.6</v>
      </c>
      <c r="K130" s="44"/>
      <c r="L130" s="43">
        <v>50</v>
      </c>
    </row>
    <row r="131" spans="1:12" ht="15" x14ac:dyDescent="0.25">
      <c r="A131" s="14"/>
      <c r="B131" s="15"/>
      <c r="C131" s="11"/>
      <c r="D131" s="7" t="s">
        <v>28</v>
      </c>
      <c r="E131" s="42" t="s">
        <v>67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/>
      <c r="L131" s="43">
        <v>10</v>
      </c>
    </row>
    <row r="132" spans="1:12" ht="15" x14ac:dyDescent="0.2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0.5</v>
      </c>
      <c r="H132" s="43">
        <v>0.2</v>
      </c>
      <c r="I132" s="43">
        <v>22.2</v>
      </c>
      <c r="J132" s="43">
        <v>93</v>
      </c>
      <c r="K132" s="44"/>
      <c r="L132" s="43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46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>
        <v>2.44</v>
      </c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 t="s">
        <v>66</v>
      </c>
      <c r="F135" s="43">
        <v>30</v>
      </c>
      <c r="G135" s="43">
        <v>0.32</v>
      </c>
      <c r="H135" s="43">
        <v>1.1200000000000001</v>
      </c>
      <c r="I135" s="43">
        <v>2.08</v>
      </c>
      <c r="J135" s="43">
        <v>19.68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33.99</v>
      </c>
      <c r="H137" s="19">
        <f>SUM(H128:H136)</f>
        <v>25.43</v>
      </c>
      <c r="I137" s="19">
        <f>SUM(I128:I136)</f>
        <v>93.13</v>
      </c>
      <c r="J137" s="19">
        <f>SUM(J128:J136)</f>
        <v>725.28</v>
      </c>
      <c r="K137" s="25"/>
      <c r="L137" s="19">
        <f>SUM(L128:L136)</f>
        <v>97.44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790</v>
      </c>
      <c r="G138" s="32">
        <f t="shared" ref="G138" si="62">G127+G137</f>
        <v>33.99</v>
      </c>
      <c r="H138" s="32">
        <f t="shared" ref="H138" si="63">H127+H137</f>
        <v>25.43</v>
      </c>
      <c r="I138" s="32">
        <f t="shared" ref="I138" si="64">I127+I137</f>
        <v>93.13</v>
      </c>
      <c r="J138" s="32">
        <f t="shared" ref="J138:L138" si="65">J127+J137</f>
        <v>725.28</v>
      </c>
      <c r="K138" s="32"/>
      <c r="L138" s="32">
        <f t="shared" si="65"/>
        <v>97.44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40</v>
      </c>
      <c r="F147" s="43">
        <v>60</v>
      </c>
      <c r="G147" s="43">
        <v>0.7</v>
      </c>
      <c r="H147" s="43">
        <v>6.1</v>
      </c>
      <c r="I147" s="43">
        <v>6.4</v>
      </c>
      <c r="J147" s="43">
        <v>82.8</v>
      </c>
      <c r="K147" s="44"/>
      <c r="L147" s="43">
        <v>10</v>
      </c>
    </row>
    <row r="148" spans="1:12" ht="15" x14ac:dyDescent="0.25">
      <c r="A148" s="23"/>
      <c r="B148" s="15"/>
      <c r="C148" s="11"/>
      <c r="D148" s="7" t="s">
        <v>26</v>
      </c>
      <c r="E148" s="42" t="s">
        <v>41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27</v>
      </c>
      <c r="E149" s="42" t="s">
        <v>68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/>
      <c r="L149" s="43">
        <v>50</v>
      </c>
    </row>
    <row r="150" spans="1:12" ht="15" x14ac:dyDescent="0.25">
      <c r="A150" s="23"/>
      <c r="B150" s="15"/>
      <c r="C150" s="11"/>
      <c r="D150" s="7" t="s">
        <v>28</v>
      </c>
      <c r="E150" s="53" t="s">
        <v>50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/>
      <c r="L150" s="43">
        <v>10</v>
      </c>
    </row>
    <row r="151" spans="1:12" ht="15" x14ac:dyDescent="0.25">
      <c r="A151" s="23"/>
      <c r="B151" s="15"/>
      <c r="C151" s="11"/>
      <c r="D151" s="7" t="s">
        <v>29</v>
      </c>
      <c r="E151" s="53" t="s">
        <v>51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/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46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>
        <v>2.44</v>
      </c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8">SUM(G147:G155)</f>
        <v>19.43</v>
      </c>
      <c r="H156" s="19">
        <f t="shared" si="68"/>
        <v>22.3</v>
      </c>
      <c r="I156" s="19">
        <f t="shared" si="68"/>
        <v>78.19</v>
      </c>
      <c r="J156" s="19">
        <f t="shared" si="68"/>
        <v>592.34</v>
      </c>
      <c r="K156" s="25"/>
      <c r="L156" s="19">
        <f t="shared" ref="L156" si="69">SUM(L147:L155)</f>
        <v>97.44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770</v>
      </c>
      <c r="G157" s="32">
        <f t="shared" ref="G157" si="70">G146+G156</f>
        <v>19.43</v>
      </c>
      <c r="H157" s="32">
        <f t="shared" ref="H157" si="71">H146+H156</f>
        <v>22.3</v>
      </c>
      <c r="I157" s="32">
        <f t="shared" ref="I157" si="72">I146+I156</f>
        <v>78.19</v>
      </c>
      <c r="J157" s="32">
        <f t="shared" ref="J157:L157" si="73">J146+J156</f>
        <v>592.34</v>
      </c>
      <c r="K157" s="32"/>
      <c r="L157" s="32">
        <f t="shared" si="73"/>
        <v>97.44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52</v>
      </c>
      <c r="F166" s="43">
        <v>60</v>
      </c>
      <c r="G166" s="43">
        <v>0.5</v>
      </c>
      <c r="H166" s="43">
        <v>3.1</v>
      </c>
      <c r="I166" s="43">
        <v>2.2000000000000002</v>
      </c>
      <c r="J166" s="43">
        <v>38.4</v>
      </c>
      <c r="K166" s="44"/>
      <c r="L166" s="43">
        <v>10</v>
      </c>
    </row>
    <row r="167" spans="1:12" ht="15" x14ac:dyDescent="0.25">
      <c r="A167" s="23"/>
      <c r="B167" s="15"/>
      <c r="C167" s="11"/>
      <c r="D167" s="7" t="s">
        <v>26</v>
      </c>
      <c r="E167" s="42" t="s">
        <v>57</v>
      </c>
      <c r="F167" s="43">
        <v>200</v>
      </c>
      <c r="G167" s="43">
        <v>1.46</v>
      </c>
      <c r="H167" s="43">
        <v>4</v>
      </c>
      <c r="I167" s="43">
        <v>8.25</v>
      </c>
      <c r="J167" s="43">
        <v>76</v>
      </c>
      <c r="K167" s="44"/>
      <c r="L167" s="43">
        <v>15</v>
      </c>
    </row>
    <row r="168" spans="1:12" ht="15" x14ac:dyDescent="0.25">
      <c r="A168" s="23"/>
      <c r="B168" s="15"/>
      <c r="C168" s="11"/>
      <c r="D168" s="7" t="s">
        <v>27</v>
      </c>
      <c r="E168" s="42" t="s">
        <v>49</v>
      </c>
      <c r="F168" s="51">
        <v>90</v>
      </c>
      <c r="G168" s="51">
        <v>13.5</v>
      </c>
      <c r="H168" s="51">
        <v>9.64</v>
      </c>
      <c r="I168" s="51">
        <v>8.36</v>
      </c>
      <c r="J168" s="51">
        <v>169.71</v>
      </c>
      <c r="K168" s="44"/>
      <c r="L168" s="43">
        <v>50</v>
      </c>
    </row>
    <row r="169" spans="1:12" ht="15" x14ac:dyDescent="0.25">
      <c r="A169" s="23"/>
      <c r="B169" s="15"/>
      <c r="C169" s="11"/>
      <c r="D169" s="7" t="s">
        <v>28</v>
      </c>
      <c r="E169" s="42" t="s">
        <v>43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/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69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/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/>
      <c r="L171" s="43">
        <v>2.44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6">SUM(G166:G174)</f>
        <v>25.76</v>
      </c>
      <c r="H175" s="19">
        <f t="shared" si="76"/>
        <v>18.48</v>
      </c>
      <c r="I175" s="19">
        <f t="shared" si="76"/>
        <v>98.49</v>
      </c>
      <c r="J175" s="19">
        <f t="shared" si="76"/>
        <v>661.01</v>
      </c>
      <c r="K175" s="25"/>
      <c r="L175" s="19">
        <f t="shared" ref="L175" si="77">SUM(L166:L174)</f>
        <v>97.44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760</v>
      </c>
      <c r="G176" s="32">
        <f t="shared" ref="G176" si="78">G165+G175</f>
        <v>25.76</v>
      </c>
      <c r="H176" s="32">
        <f t="shared" ref="H176" si="79">H165+H175</f>
        <v>18.48</v>
      </c>
      <c r="I176" s="32">
        <f t="shared" ref="I176" si="80">I165+I175</f>
        <v>98.49</v>
      </c>
      <c r="J176" s="32">
        <f t="shared" ref="J176:L176" si="81">J165+J175</f>
        <v>661.01</v>
      </c>
      <c r="K176" s="32"/>
      <c r="L176" s="32">
        <f t="shared" si="81"/>
        <v>97.44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56</v>
      </c>
      <c r="F185" s="43">
        <v>60</v>
      </c>
      <c r="G185" s="43">
        <v>0.66</v>
      </c>
      <c r="H185" s="43">
        <v>3.66</v>
      </c>
      <c r="I185" s="43">
        <v>2.2200000000000002</v>
      </c>
      <c r="J185" s="43">
        <v>39</v>
      </c>
      <c r="K185" s="44"/>
      <c r="L185" s="43">
        <v>10</v>
      </c>
    </row>
    <row r="186" spans="1:12" ht="15" x14ac:dyDescent="0.25">
      <c r="A186" s="23"/>
      <c r="B186" s="15"/>
      <c r="C186" s="11"/>
      <c r="D186" s="7" t="s">
        <v>26</v>
      </c>
      <c r="E186" s="42" t="s">
        <v>70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/>
      <c r="L186" s="43">
        <v>15</v>
      </c>
    </row>
    <row r="187" spans="1:12" ht="15" x14ac:dyDescent="0.25">
      <c r="A187" s="23"/>
      <c r="B187" s="15"/>
      <c r="C187" s="11"/>
      <c r="D187" s="7" t="s">
        <v>27</v>
      </c>
      <c r="E187" s="42" t="s">
        <v>42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/>
      <c r="L187" s="43">
        <v>50</v>
      </c>
    </row>
    <row r="188" spans="1:12" ht="15" x14ac:dyDescent="0.25">
      <c r="A188" s="23"/>
      <c r="B188" s="15"/>
      <c r="C188" s="11"/>
      <c r="D188" s="7" t="s">
        <v>28</v>
      </c>
      <c r="E188" s="53" t="s">
        <v>59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/>
      <c r="L188" s="43">
        <v>10</v>
      </c>
    </row>
    <row r="189" spans="1:12" ht="15" x14ac:dyDescent="0.25">
      <c r="A189" s="23"/>
      <c r="B189" s="15"/>
      <c r="C189" s="11"/>
      <c r="D189" s="7" t="s">
        <v>29</v>
      </c>
      <c r="E189" s="53" t="s">
        <v>51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/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46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>
        <v>2.44</v>
      </c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4">SUM(G185:G193)</f>
        <v>25.35</v>
      </c>
      <c r="H194" s="19">
        <f t="shared" si="84"/>
        <v>26.779999999999998</v>
      </c>
      <c r="I194" s="19">
        <f t="shared" si="84"/>
        <v>92.85</v>
      </c>
      <c r="J194" s="19">
        <f t="shared" si="84"/>
        <v>709.05</v>
      </c>
      <c r="K194" s="25"/>
      <c r="L194" s="19">
        <f t="shared" ref="L194" si="85">SUM(L185:L193)</f>
        <v>97.44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760</v>
      </c>
      <c r="G195" s="32">
        <f t="shared" ref="G195" si="86">G184+G194</f>
        <v>25.35</v>
      </c>
      <c r="H195" s="32">
        <f t="shared" ref="H195" si="87">H184+H194</f>
        <v>26.779999999999998</v>
      </c>
      <c r="I195" s="32">
        <f t="shared" ref="I195" si="88">I184+I194</f>
        <v>92.85</v>
      </c>
      <c r="J195" s="32">
        <f t="shared" ref="J195:L195" si="89">J184+J194</f>
        <v>709.05</v>
      </c>
      <c r="K195" s="32"/>
      <c r="L195" s="32">
        <f t="shared" si="89"/>
        <v>97.44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25.993000000000002</v>
      </c>
      <c r="H196" s="34">
        <f t="shared" si="90"/>
        <v>25.915999999999997</v>
      </c>
      <c r="I196" s="34">
        <f t="shared" si="90"/>
        <v>88.950000000000017</v>
      </c>
      <c r="J196" s="34">
        <f t="shared" si="90"/>
        <v>686.86300000000006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97.440000000000012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2025-02-13T11:10:16Z</dcterms:modified>
</cp:coreProperties>
</file>